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Servicetorg\Reidunn Øglænd\"/>
    </mc:Choice>
  </mc:AlternateContent>
  <bookViews>
    <workbookView xWindow="240" yWindow="105" windowWidth="14805" windowHeight="8010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0" i="1" l="1"/>
  <c r="L30" i="1"/>
  <c r="K30" i="1"/>
  <c r="J30" i="1"/>
  <c r="I30" i="1"/>
  <c r="H30" i="1"/>
  <c r="G30" i="1"/>
  <c r="M26" i="1"/>
  <c r="L26" i="1"/>
  <c r="K26" i="1"/>
  <c r="J26" i="1"/>
  <c r="I26" i="1"/>
  <c r="H26" i="1"/>
  <c r="G26" i="1"/>
  <c r="M24" i="1"/>
  <c r="L24" i="1"/>
  <c r="K24" i="1"/>
  <c r="J24" i="1"/>
  <c r="I24" i="1"/>
  <c r="H24" i="1"/>
  <c r="G24" i="1"/>
  <c r="M23" i="1"/>
  <c r="L23" i="1"/>
  <c r="K23" i="1"/>
  <c r="J23" i="1"/>
  <c r="I23" i="1"/>
  <c r="H23" i="1"/>
  <c r="G23" i="1"/>
  <c r="M21" i="1"/>
  <c r="L21" i="1"/>
  <c r="K21" i="1"/>
  <c r="J21" i="1"/>
  <c r="I21" i="1"/>
  <c r="H21" i="1"/>
  <c r="G21" i="1"/>
  <c r="M19" i="1"/>
  <c r="L19" i="1"/>
  <c r="K19" i="1"/>
  <c r="J19" i="1"/>
  <c r="I19" i="1"/>
  <c r="H19" i="1"/>
  <c r="G19" i="1"/>
  <c r="M14" i="1"/>
  <c r="L14" i="1"/>
  <c r="K14" i="1"/>
  <c r="J14" i="1"/>
  <c r="I14" i="1"/>
  <c r="H14" i="1"/>
  <c r="G14" i="1"/>
  <c r="M10" i="1"/>
  <c r="L10" i="1"/>
  <c r="K10" i="1"/>
  <c r="J10" i="1"/>
  <c r="I10" i="1"/>
  <c r="H10" i="1"/>
  <c r="G10" i="1"/>
</calcChain>
</file>

<file path=xl/sharedStrings.xml><?xml version="1.0" encoding="utf-8"?>
<sst xmlns="http://schemas.openxmlformats.org/spreadsheetml/2006/main" count="88" uniqueCount="68">
  <si>
    <r>
      <rPr>
        <b/>
        <sz val="18"/>
        <rFont val="Calibri"/>
        <family val="2"/>
        <scheme val="minor"/>
      </rPr>
      <t>Lønnstabell 1.5.2021</t>
    </r>
    <r>
      <rPr>
        <sz val="11"/>
        <rFont val="Calibri"/>
        <family val="2"/>
        <scheme val="minor"/>
      </rPr>
      <t xml:space="preserve"> </t>
    </r>
  </si>
  <si>
    <r>
      <t xml:space="preserve">Garantilønn og lønnstillegg for ansiennitet </t>
    </r>
    <r>
      <rPr>
        <sz val="11"/>
        <rFont val="Calibri"/>
        <family val="2"/>
        <scheme val="minor"/>
      </rPr>
      <t>(kvite ruter=lokal tariff) (farget ruter=sentral tariff)</t>
    </r>
  </si>
  <si>
    <t>Gruppe 1</t>
  </si>
  <si>
    <t>0 ÅR</t>
  </si>
  <si>
    <t>2 ÅR</t>
  </si>
  <si>
    <t>4 ÅR</t>
  </si>
  <si>
    <t>6ÅR</t>
  </si>
  <si>
    <t>8 ÅR</t>
  </si>
  <si>
    <t>10 ÅR</t>
  </si>
  <si>
    <t>16 ÅR</t>
  </si>
  <si>
    <t>Stillinger uten særskilt krav om utdanning.</t>
  </si>
  <si>
    <t>A</t>
  </si>
  <si>
    <t>Tillegg/opprykk  for ansiennitet</t>
  </si>
  <si>
    <t>0</t>
  </si>
  <si>
    <t>Fagarbeiderstillinger/tilsv. fagarbeiderstillinger</t>
  </si>
  <si>
    <t>B</t>
  </si>
  <si>
    <t>Fagarbeiderstillinger i turnus o/50% stilling (heltidstillegg)</t>
  </si>
  <si>
    <t>BO</t>
  </si>
  <si>
    <t>("Heltid i omsorg" ny fra 1.10.21. Lokale forhandlinger)</t>
  </si>
  <si>
    <t>Stilling med krav om fagbrev + 60 fagskulepoeng</t>
  </si>
  <si>
    <t>BT</t>
  </si>
  <si>
    <t>Fagarbeiderstilling + i turnus o/50% stilling (heltidstillegg)</t>
  </si>
  <si>
    <t>BTO</t>
  </si>
  <si>
    <t xml:space="preserve">  </t>
  </si>
  <si>
    <t>Gruppe 2</t>
  </si>
  <si>
    <t>Lærer og stillinger med krav om 3-årig U/H-utdanning</t>
  </si>
  <si>
    <t>ZC/K1</t>
  </si>
  <si>
    <t>Høgskulestillinger i turnus o/50% stilling (heltidstillegg)</t>
  </si>
  <si>
    <t>ZCO</t>
  </si>
  <si>
    <t>6509 Barnevernskonsulent</t>
  </si>
  <si>
    <t>C25</t>
  </si>
  <si>
    <t>Herav lokalt tillegg</t>
  </si>
  <si>
    <t>25000</t>
  </si>
  <si>
    <t>7174 Sjukepleiar/6455 Vernepleiar i turnus.</t>
  </si>
  <si>
    <t>C35</t>
  </si>
  <si>
    <t xml:space="preserve">7637 Pedagogisk leiar </t>
  </si>
  <si>
    <t>7021 Nattavdelingssjukepleiar</t>
  </si>
  <si>
    <t>C80</t>
  </si>
  <si>
    <t>Adjunkt og stillinger med krav om 4-årig U/H-utdanning</t>
  </si>
  <si>
    <t>ZD/K2</t>
  </si>
  <si>
    <t>D20*</t>
  </si>
  <si>
    <t>* D20 :oppvekst og omsorg: helsesøster 6185/rus-psykiatri/spes.sjukepl.7522,7523,7710/spes.pedagog i  (unntak finnes) oppvekssteam m/60 stp. spes.ped.</t>
  </si>
  <si>
    <t>Adjunkt m/tilleggsutd. og st. med krav om 5-årig U/H</t>
  </si>
  <si>
    <t>ZE/K3</t>
  </si>
  <si>
    <t>Lektor og stillinger med krav om mastergrad</t>
  </si>
  <si>
    <t>ZF/K4</t>
  </si>
  <si>
    <t>Lektor med tilleggsutdanning</t>
  </si>
  <si>
    <t>ZG/K5</t>
  </si>
  <si>
    <t>UNG arbeidstaker, under 16 år</t>
  </si>
  <si>
    <t xml:space="preserve">80% av a- stige </t>
  </si>
  <si>
    <t>UNG arbeidstaker, 16-17 år</t>
  </si>
  <si>
    <t>90 % av a-stige</t>
  </si>
  <si>
    <t>Pensjonistavlønning 224 pr. time frå 1.1.22 for off.pensjonskasser KLP/SPK.</t>
  </si>
  <si>
    <t>Tillegg kveld/natt</t>
  </si>
  <si>
    <t>Kveld-/nattillegg uten turnus (art 512/139)</t>
  </si>
  <si>
    <t>28 pr. time</t>
  </si>
  <si>
    <t>Kveldstillegg turnus (510/113)</t>
  </si>
  <si>
    <t>56 pr. time</t>
  </si>
  <si>
    <t>Kveldstillegg lærling/ung arbeidstaker, turnus</t>
  </si>
  <si>
    <t>(art 513/138)</t>
  </si>
  <si>
    <t>30 pr. time</t>
  </si>
  <si>
    <t>Tillegg helg (laurdag/søndagstillegg) frå 1.1.2019 (art 511/112)</t>
  </si>
  <si>
    <t>&gt; 289 helgetimer</t>
  </si>
  <si>
    <t>53 pr. time</t>
  </si>
  <si>
    <t>&lt; 290 helgetimer</t>
  </si>
  <si>
    <t>100 pr. time</t>
  </si>
  <si>
    <t>&lt; 350 helgertimer</t>
  </si>
  <si>
    <t>150 pr.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</si>
</sst>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3" fillId="0" borderId="0" xfId="0" applyNumberFormat="1" applyFont="1"/>
    <xf numFmtId="1" fontId="6" fillId="0" borderId="0" xfId="0" applyNumberFormat="1" applyFont="1"/>
    <xf numFmtId="4" fontId="3" fillId="0" borderId="2" xfId="0" applyNumberFormat="1" applyFont="1" applyBorder="1" applyAlignment="1">
      <alignment horizontal="left"/>
    </xf>
    <xf numFmtId="0" fontId="8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 horizontal="right"/>
    </xf>
    <xf numFmtId="4" fontId="9" fillId="0" borderId="2" xfId="0" applyNumberFormat="1" applyFont="1" applyBorder="1" applyAlignment="1">
      <alignment horizontal="left"/>
    </xf>
    <xf numFmtId="0" fontId="6" fillId="0" borderId="2" xfId="0" applyFont="1" applyBorder="1"/>
    <xf numFmtId="0" fontId="6" fillId="0" borderId="3" xfId="0" applyFont="1" applyBorder="1" applyAlignment="1">
      <alignment horizontal="left"/>
    </xf>
    <xf numFmtId="3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8" fillId="0" borderId="3" xfId="0" applyFont="1" applyBorder="1" applyAlignment="1">
      <alignment horizontal="left" wrapText="1"/>
    </xf>
    <xf numFmtId="3" fontId="3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left" shrinkToFit="1"/>
    </xf>
    <xf numFmtId="3" fontId="3" fillId="0" borderId="0" xfId="0" applyNumberFormat="1" applyFont="1" applyAlignment="1">
      <alignment horizontal="center"/>
    </xf>
    <xf numFmtId="0" fontId="6" fillId="0" borderId="0" xfId="0" applyFont="1"/>
    <xf numFmtId="4" fontId="0" fillId="0" borderId="1" xfId="0" applyNumberFormat="1" applyBorder="1" applyAlignment="1">
      <alignment horizontal="left"/>
    </xf>
    <xf numFmtId="4" fontId="10" fillId="0" borderId="2" xfId="0" applyNumberFormat="1" applyFont="1" applyBorder="1" applyAlignment="1">
      <alignment horizontal="left"/>
    </xf>
    <xf numFmtId="4" fontId="10" fillId="0" borderId="3" xfId="0" applyNumberFormat="1" applyFont="1" applyBorder="1" applyAlignment="1">
      <alignment horizontal="left"/>
    </xf>
    <xf numFmtId="3" fontId="10" fillId="0" borderId="4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left"/>
    </xf>
    <xf numFmtId="4" fontId="11" fillId="0" borderId="3" xfId="0" applyNumberFormat="1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3" fontId="11" fillId="0" borderId="4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3" fontId="3" fillId="0" borderId="8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6" fillId="0" borderId="13" xfId="0" applyFont="1" applyBorder="1"/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4" xfId="0" applyFont="1" applyBorder="1" applyAlignment="1">
      <alignment horizontal="left"/>
    </xf>
    <xf numFmtId="3" fontId="3" fillId="0" borderId="21" xfId="0" applyNumberFormat="1" applyFont="1" applyBorder="1" applyAlignment="1">
      <alignment horizontal="right"/>
    </xf>
    <xf numFmtId="0" fontId="3" fillId="0" borderId="19" xfId="0" applyFont="1" applyBorder="1" applyAlignment="1">
      <alignment horizontal="left"/>
    </xf>
    <xf numFmtId="3" fontId="3" fillId="0" borderId="19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5" fillId="0" borderId="21" xfId="0" applyNumberFormat="1" applyFont="1" applyBorder="1" applyAlignment="1">
      <alignment horizontal="right"/>
    </xf>
    <xf numFmtId="0" fontId="13" fillId="0" borderId="14" xfId="0" applyFont="1" applyBorder="1"/>
    <xf numFmtId="0" fontId="3" fillId="0" borderId="15" xfId="0" applyFont="1" applyBorder="1"/>
    <xf numFmtId="0" fontId="3" fillId="0" borderId="15" xfId="0" applyFont="1" applyBorder="1" applyAlignment="1">
      <alignment horizontal="left"/>
    </xf>
    <xf numFmtId="3" fontId="3" fillId="0" borderId="15" xfId="0" applyNumberFormat="1" applyFont="1" applyBorder="1"/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textRotation="90" wrapText="1"/>
    </xf>
    <xf numFmtId="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3" fontId="14" fillId="0" borderId="0" xfId="0" applyNumberFormat="1" applyFont="1" applyAlignment="1">
      <alignment horizontal="right"/>
    </xf>
    <xf numFmtId="0" fontId="3" fillId="0" borderId="22" xfId="0" applyFont="1" applyBorder="1"/>
    <xf numFmtId="0" fontId="1" fillId="0" borderId="0" xfId="0" applyFont="1" applyAlignment="1">
      <alignment horizontal="left"/>
    </xf>
    <xf numFmtId="3" fontId="1" fillId="0" borderId="22" xfId="0" applyNumberFormat="1" applyFont="1" applyBorder="1" applyAlignment="1">
      <alignment horizontal="right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3" fontId="3" fillId="2" borderId="7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left"/>
    </xf>
    <xf numFmtId="0" fontId="6" fillId="2" borderId="0" xfId="0" applyFont="1" applyFill="1"/>
    <xf numFmtId="4" fontId="7" fillId="2" borderId="3" xfId="0" applyNumberFormat="1" applyFont="1" applyFill="1" applyBorder="1" applyAlignment="1">
      <alignment horizontal="left"/>
    </xf>
    <xf numFmtId="3" fontId="5" fillId="2" borderId="3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/>
    <xf numFmtId="0" fontId="1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right"/>
    </xf>
    <xf numFmtId="0" fontId="6" fillId="2" borderId="2" xfId="0" applyFont="1" applyFill="1" applyBorder="1"/>
    <xf numFmtId="0" fontId="6" fillId="2" borderId="3" xfId="0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left"/>
    </xf>
    <xf numFmtId="3" fontId="5" fillId="2" borderId="5" xfId="0" applyNumberFormat="1" applyFont="1" applyFill="1" applyBorder="1" applyAlignment="1">
      <alignment horizontal="right"/>
    </xf>
    <xf numFmtId="0" fontId="3" fillId="2" borderId="19" xfId="0" applyFont="1" applyFill="1" applyBorder="1" applyAlignment="1">
      <alignment horizontal="left"/>
    </xf>
    <xf numFmtId="3" fontId="3" fillId="2" borderId="19" xfId="0" applyNumberFormat="1" applyFont="1" applyFill="1" applyBorder="1" applyAlignment="1">
      <alignment horizontal="right"/>
    </xf>
    <xf numFmtId="3" fontId="3" fillId="2" borderId="20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left"/>
    </xf>
    <xf numFmtId="3" fontId="3" fillId="2" borderId="8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2" xfId="0" applyFont="1" applyFill="1" applyBorder="1"/>
    <xf numFmtId="0" fontId="3" fillId="2" borderId="10" xfId="0" applyFont="1" applyFill="1" applyBorder="1"/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1" xfId="0" applyFont="1" applyFill="1" applyBorder="1"/>
    <xf numFmtId="0" fontId="3" fillId="2" borderId="2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4" fontId="5" fillId="2" borderId="1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left"/>
    </xf>
    <xf numFmtId="4" fontId="5" fillId="2" borderId="3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" fontId="5" fillId="2" borderId="13" xfId="0" applyNumberFormat="1" applyFont="1" applyFill="1" applyBorder="1" applyAlignment="1">
      <alignment horizontal="left"/>
    </xf>
    <xf numFmtId="4" fontId="5" fillId="2" borderId="14" xfId="0" applyNumberFormat="1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A5" workbookViewId="0">
      <selection activeCell="B20" sqref="B20"/>
    </sheetView>
  </sheetViews>
  <sheetFormatPr baseColWidth="10" defaultColWidth="9.140625" defaultRowHeight="15" x14ac:dyDescent="0.25"/>
  <sheetData>
    <row r="1" spans="1:14" ht="23.25" x14ac:dyDescent="0.35">
      <c r="A1" s="1" t="s">
        <v>0</v>
      </c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5"/>
      <c r="N1" s="6"/>
    </row>
    <row r="2" spans="1:14" x14ac:dyDescent="0.25">
      <c r="A2" s="7"/>
      <c r="B2" s="6"/>
      <c r="C2" s="8"/>
      <c r="D2" s="8"/>
      <c r="E2" s="8"/>
      <c r="F2" s="8"/>
      <c r="G2" s="9"/>
      <c r="H2" s="9"/>
      <c r="I2" s="9"/>
      <c r="J2" s="9"/>
      <c r="K2" s="9"/>
      <c r="L2" s="9"/>
      <c r="M2" s="9"/>
      <c r="N2" s="10"/>
    </row>
    <row r="3" spans="1:14" x14ac:dyDescent="0.25">
      <c r="A3" s="78"/>
      <c r="B3" s="79" t="s">
        <v>1</v>
      </c>
      <c r="C3" s="80"/>
      <c r="D3" s="80"/>
      <c r="E3" s="80"/>
      <c r="F3" s="80"/>
      <c r="G3" s="81"/>
      <c r="H3" s="81"/>
      <c r="I3" s="82"/>
      <c r="J3" s="81"/>
      <c r="K3" s="81"/>
      <c r="L3" s="81"/>
      <c r="M3" s="83"/>
      <c r="N3" s="6"/>
    </row>
    <row r="4" spans="1:14" x14ac:dyDescent="0.25">
      <c r="A4" s="6"/>
      <c r="B4" s="8"/>
      <c r="C4" s="8"/>
      <c r="D4" s="8"/>
      <c r="E4" s="8"/>
      <c r="F4" s="8"/>
      <c r="G4" s="6"/>
      <c r="H4" s="6"/>
      <c r="I4" s="9"/>
      <c r="J4" s="6"/>
      <c r="K4" s="6"/>
      <c r="L4" s="6"/>
      <c r="M4" s="6"/>
      <c r="N4" s="6"/>
    </row>
    <row r="5" spans="1:14" x14ac:dyDescent="0.25">
      <c r="A5" s="109" t="s">
        <v>2</v>
      </c>
      <c r="B5" s="111"/>
      <c r="C5" s="111"/>
      <c r="D5" s="111"/>
      <c r="E5" s="112"/>
      <c r="F5" s="84"/>
      <c r="G5" s="85" t="s">
        <v>3</v>
      </c>
      <c r="H5" s="85" t="s">
        <v>4</v>
      </c>
      <c r="I5" s="85" t="s">
        <v>5</v>
      </c>
      <c r="J5" s="85" t="s">
        <v>6</v>
      </c>
      <c r="K5" s="85" t="s">
        <v>7</v>
      </c>
      <c r="L5" s="85" t="s">
        <v>8</v>
      </c>
      <c r="M5" s="85" t="s">
        <v>9</v>
      </c>
      <c r="N5" s="10"/>
    </row>
    <row r="6" spans="1:14" x14ac:dyDescent="0.25">
      <c r="A6" s="110"/>
      <c r="B6" s="113" t="s">
        <v>10</v>
      </c>
      <c r="C6" s="113"/>
      <c r="D6" s="113"/>
      <c r="E6" s="114"/>
      <c r="F6" s="68" t="s">
        <v>11</v>
      </c>
      <c r="G6" s="69">
        <v>312900</v>
      </c>
      <c r="H6" s="70">
        <v>319400</v>
      </c>
      <c r="I6" s="70">
        <v>322200</v>
      </c>
      <c r="J6" s="70">
        <v>325200</v>
      </c>
      <c r="K6" s="70">
        <v>333300</v>
      </c>
      <c r="L6" s="71">
        <v>379600</v>
      </c>
      <c r="M6" s="71">
        <v>419400</v>
      </c>
      <c r="N6" s="11"/>
    </row>
    <row r="7" spans="1:14" x14ac:dyDescent="0.25">
      <c r="A7" s="110"/>
      <c r="B7" s="72" t="s">
        <v>12</v>
      </c>
      <c r="C7" s="73"/>
      <c r="D7" s="73"/>
      <c r="E7" s="73"/>
      <c r="F7" s="74"/>
      <c r="G7" s="75" t="s">
        <v>13</v>
      </c>
      <c r="H7" s="76">
        <v>6500</v>
      </c>
      <c r="I7" s="76">
        <v>2800</v>
      </c>
      <c r="J7" s="76">
        <v>3000</v>
      </c>
      <c r="K7" s="76">
        <v>8100</v>
      </c>
      <c r="L7" s="76">
        <v>46300</v>
      </c>
      <c r="M7" s="76">
        <v>39800</v>
      </c>
      <c r="N7" s="12"/>
    </row>
    <row r="8" spans="1:14" x14ac:dyDescent="0.25">
      <c r="A8" s="110"/>
      <c r="B8" s="113" t="s">
        <v>14</v>
      </c>
      <c r="C8" s="113"/>
      <c r="D8" s="113"/>
      <c r="E8" s="114"/>
      <c r="F8" s="67" t="s">
        <v>15</v>
      </c>
      <c r="G8" s="71">
        <v>363700</v>
      </c>
      <c r="H8" s="71">
        <v>371200</v>
      </c>
      <c r="I8" s="71">
        <v>374700</v>
      </c>
      <c r="J8" s="71">
        <v>378900</v>
      </c>
      <c r="K8" s="71">
        <v>390300</v>
      </c>
      <c r="L8" s="71">
        <v>434100</v>
      </c>
      <c r="M8" s="71">
        <v>446000</v>
      </c>
      <c r="N8" s="13"/>
    </row>
    <row r="9" spans="1:14" x14ac:dyDescent="0.25">
      <c r="A9" s="110"/>
      <c r="B9" s="72" t="s">
        <v>12</v>
      </c>
      <c r="C9" s="86"/>
      <c r="D9" s="86"/>
      <c r="E9" s="86"/>
      <c r="F9" s="87"/>
      <c r="G9" s="76">
        <v>0</v>
      </c>
      <c r="H9" s="76">
        <v>7500</v>
      </c>
      <c r="I9" s="76">
        <v>3500</v>
      </c>
      <c r="J9" s="76">
        <v>4200</v>
      </c>
      <c r="K9" s="76">
        <v>11400</v>
      </c>
      <c r="L9" s="76">
        <v>43800</v>
      </c>
      <c r="M9" s="76">
        <v>11900</v>
      </c>
      <c r="N9" s="14"/>
    </row>
    <row r="10" spans="1:14" x14ac:dyDescent="0.25">
      <c r="A10" s="110"/>
      <c r="B10" s="15" t="s">
        <v>16</v>
      </c>
      <c r="C10" s="2"/>
      <c r="D10" s="2"/>
      <c r="E10" s="2"/>
      <c r="F10" s="16" t="s">
        <v>17</v>
      </c>
      <c r="G10" s="17">
        <f t="shared" ref="G10:M10" si="0">G8+G11</f>
        <v>378700</v>
      </c>
      <c r="H10" s="17">
        <f t="shared" si="0"/>
        <v>386200</v>
      </c>
      <c r="I10" s="17">
        <f t="shared" si="0"/>
        <v>389700</v>
      </c>
      <c r="J10" s="17">
        <f t="shared" si="0"/>
        <v>393900</v>
      </c>
      <c r="K10" s="17">
        <f t="shared" si="0"/>
        <v>405300</v>
      </c>
      <c r="L10" s="17">
        <f t="shared" si="0"/>
        <v>449100</v>
      </c>
      <c r="M10" s="17">
        <f t="shared" si="0"/>
        <v>461000</v>
      </c>
      <c r="N10" s="13"/>
    </row>
    <row r="11" spans="1:14" x14ac:dyDescent="0.25">
      <c r="A11" s="110"/>
      <c r="B11" s="18" t="s">
        <v>18</v>
      </c>
      <c r="C11" s="19"/>
      <c r="D11" s="19"/>
      <c r="E11" s="19"/>
      <c r="F11" s="20"/>
      <c r="G11" s="21">
        <v>15000</v>
      </c>
      <c r="H11" s="22">
        <v>15000</v>
      </c>
      <c r="I11" s="22">
        <v>15000</v>
      </c>
      <c r="J11" s="22">
        <v>15000</v>
      </c>
      <c r="K11" s="22">
        <v>15000</v>
      </c>
      <c r="L11" s="22">
        <v>15000</v>
      </c>
      <c r="M11" s="22">
        <v>15000</v>
      </c>
      <c r="N11" s="14"/>
    </row>
    <row r="12" spans="1:14" x14ac:dyDescent="0.25">
      <c r="A12" s="110"/>
      <c r="B12" s="113" t="s">
        <v>19</v>
      </c>
      <c r="C12" s="113"/>
      <c r="D12" s="113"/>
      <c r="E12" s="113"/>
      <c r="F12" s="68" t="s">
        <v>20</v>
      </c>
      <c r="G12" s="88">
        <v>386000</v>
      </c>
      <c r="H12" s="71">
        <v>393200</v>
      </c>
      <c r="I12" s="71">
        <v>396700</v>
      </c>
      <c r="J12" s="71">
        <v>400900</v>
      </c>
      <c r="K12" s="71">
        <v>412300</v>
      </c>
      <c r="L12" s="71">
        <v>454100</v>
      </c>
      <c r="M12" s="71">
        <v>467100</v>
      </c>
      <c r="N12" s="13"/>
    </row>
    <row r="13" spans="1:14" x14ac:dyDescent="0.25">
      <c r="A13" s="110"/>
      <c r="B13" s="115" t="s">
        <v>12</v>
      </c>
      <c r="C13" s="115"/>
      <c r="D13" s="115"/>
      <c r="E13" s="115"/>
      <c r="F13" s="116"/>
      <c r="G13" s="76">
        <v>0</v>
      </c>
      <c r="H13" s="76">
        <v>7200</v>
      </c>
      <c r="I13" s="76">
        <v>3500</v>
      </c>
      <c r="J13" s="76">
        <v>4200</v>
      </c>
      <c r="K13" s="76">
        <v>11400</v>
      </c>
      <c r="L13" s="76">
        <v>41800</v>
      </c>
      <c r="M13" s="76">
        <v>13000</v>
      </c>
      <c r="N13" s="14"/>
    </row>
    <row r="14" spans="1:14" x14ac:dyDescent="0.25">
      <c r="A14" s="77"/>
      <c r="B14" s="117" t="s">
        <v>21</v>
      </c>
      <c r="C14" s="117"/>
      <c r="D14" s="117"/>
      <c r="E14" s="117"/>
      <c r="F14" s="23" t="s">
        <v>22</v>
      </c>
      <c r="G14" s="24">
        <f t="shared" ref="G14:M14" si="1">G12+G15</f>
        <v>401000</v>
      </c>
      <c r="H14" s="24">
        <f t="shared" si="1"/>
        <v>408200</v>
      </c>
      <c r="I14" s="24">
        <f t="shared" si="1"/>
        <v>411700</v>
      </c>
      <c r="J14" s="24">
        <f t="shared" si="1"/>
        <v>415900</v>
      </c>
      <c r="K14" s="24">
        <f t="shared" si="1"/>
        <v>427300</v>
      </c>
      <c r="L14" s="24">
        <f t="shared" si="1"/>
        <v>469100</v>
      </c>
      <c r="M14" s="24">
        <f t="shared" si="1"/>
        <v>482100</v>
      </c>
      <c r="N14" s="13"/>
    </row>
    <row r="15" spans="1:14" x14ac:dyDescent="0.25">
      <c r="A15" s="94"/>
      <c r="B15" s="118" t="s">
        <v>18</v>
      </c>
      <c r="C15" s="118"/>
      <c r="D15" s="118"/>
      <c r="E15" s="118"/>
      <c r="F15" s="119"/>
      <c r="G15" s="22">
        <v>15000</v>
      </c>
      <c r="H15" s="22">
        <v>15000</v>
      </c>
      <c r="I15" s="22">
        <v>15000</v>
      </c>
      <c r="J15" s="22">
        <v>15000</v>
      </c>
      <c r="K15" s="22">
        <v>15000</v>
      </c>
      <c r="L15" s="22">
        <v>15000</v>
      </c>
      <c r="M15" s="22">
        <v>15000</v>
      </c>
      <c r="N15" s="14"/>
    </row>
    <row r="16" spans="1:14" x14ac:dyDescent="0.25">
      <c r="A16" s="6"/>
      <c r="B16" s="25"/>
      <c r="C16" s="25"/>
      <c r="D16" s="25"/>
      <c r="E16" s="8"/>
      <c r="F16" s="8"/>
      <c r="G16" s="26"/>
      <c r="H16" s="26"/>
      <c r="I16" s="26"/>
      <c r="J16" s="26"/>
      <c r="K16" s="26"/>
      <c r="L16" s="26"/>
      <c r="M16" s="26" t="s">
        <v>23</v>
      </c>
      <c r="N16" s="13"/>
    </row>
    <row r="17" spans="1:14" x14ac:dyDescent="0.25">
      <c r="A17" s="109" t="s">
        <v>24</v>
      </c>
      <c r="B17" s="113" t="s">
        <v>25</v>
      </c>
      <c r="C17" s="113"/>
      <c r="D17" s="113"/>
      <c r="E17" s="114"/>
      <c r="F17" s="68" t="s">
        <v>26</v>
      </c>
      <c r="G17" s="71">
        <v>423500</v>
      </c>
      <c r="H17" s="71">
        <v>434200</v>
      </c>
      <c r="I17" s="71">
        <v>444400</v>
      </c>
      <c r="J17" s="71">
        <v>454600</v>
      </c>
      <c r="K17" s="71">
        <v>464800</v>
      </c>
      <c r="L17" s="71">
        <v>515200</v>
      </c>
      <c r="M17" s="71">
        <v>523100</v>
      </c>
      <c r="N17" s="13"/>
    </row>
    <row r="18" spans="1:14" x14ac:dyDescent="0.25">
      <c r="A18" s="110"/>
      <c r="B18" s="122" t="s">
        <v>12</v>
      </c>
      <c r="C18" s="123"/>
      <c r="D18" s="123"/>
      <c r="E18" s="124"/>
      <c r="F18" s="89"/>
      <c r="G18" s="90" t="s">
        <v>13</v>
      </c>
      <c r="H18" s="90">
        <v>10700</v>
      </c>
      <c r="I18" s="90">
        <v>10200</v>
      </c>
      <c r="J18" s="90">
        <v>10200</v>
      </c>
      <c r="K18" s="90">
        <v>10200</v>
      </c>
      <c r="L18" s="90">
        <v>50400</v>
      </c>
      <c r="M18" s="90">
        <v>7900</v>
      </c>
      <c r="N18" s="27"/>
    </row>
    <row r="19" spans="1:14" x14ac:dyDescent="0.25">
      <c r="A19" s="120"/>
      <c r="B19" s="28" t="s">
        <v>27</v>
      </c>
      <c r="C19" s="29"/>
      <c r="D19" s="29"/>
      <c r="E19" s="30"/>
      <c r="F19" s="16" t="s">
        <v>28</v>
      </c>
      <c r="G19" s="31">
        <f t="shared" ref="G19:M19" si="2">G17+G20</f>
        <v>438500</v>
      </c>
      <c r="H19" s="31">
        <f t="shared" si="2"/>
        <v>449200</v>
      </c>
      <c r="I19" s="31">
        <f t="shared" si="2"/>
        <v>459400</v>
      </c>
      <c r="J19" s="31">
        <f t="shared" si="2"/>
        <v>469600</v>
      </c>
      <c r="K19" s="31">
        <f t="shared" si="2"/>
        <v>479800</v>
      </c>
      <c r="L19" s="31">
        <f t="shared" si="2"/>
        <v>530200</v>
      </c>
      <c r="M19" s="31">
        <f t="shared" si="2"/>
        <v>538100</v>
      </c>
      <c r="N19" s="6"/>
    </row>
    <row r="20" spans="1:14" x14ac:dyDescent="0.25">
      <c r="A20" s="120"/>
      <c r="B20" s="18" t="s">
        <v>18</v>
      </c>
      <c r="C20" s="32"/>
      <c r="D20" s="32"/>
      <c r="E20" s="33"/>
      <c r="F20" s="34"/>
      <c r="G20" s="35">
        <v>15000</v>
      </c>
      <c r="H20" s="35">
        <v>15000</v>
      </c>
      <c r="I20" s="35">
        <v>15000</v>
      </c>
      <c r="J20" s="35">
        <v>15000</v>
      </c>
      <c r="K20" s="35">
        <v>15000</v>
      </c>
      <c r="L20" s="35">
        <v>15000</v>
      </c>
      <c r="M20" s="35">
        <v>15000</v>
      </c>
      <c r="N20" s="27"/>
    </row>
    <row r="21" spans="1:14" x14ac:dyDescent="0.25">
      <c r="A21" s="110"/>
      <c r="B21" s="125" t="s">
        <v>29</v>
      </c>
      <c r="C21" s="125"/>
      <c r="D21" s="125"/>
      <c r="E21" s="126"/>
      <c r="F21" s="36" t="s">
        <v>30</v>
      </c>
      <c r="G21" s="37">
        <f t="shared" ref="G21:M21" si="3">G17+G22</f>
        <v>448500</v>
      </c>
      <c r="H21" s="37">
        <f t="shared" si="3"/>
        <v>459200</v>
      </c>
      <c r="I21" s="37">
        <f t="shared" si="3"/>
        <v>469400</v>
      </c>
      <c r="J21" s="37">
        <f t="shared" si="3"/>
        <v>479600</v>
      </c>
      <c r="K21" s="37">
        <f t="shared" si="3"/>
        <v>489800</v>
      </c>
      <c r="L21" s="37">
        <f t="shared" si="3"/>
        <v>540200</v>
      </c>
      <c r="M21" s="38">
        <f t="shared" si="3"/>
        <v>548100</v>
      </c>
      <c r="N21" s="6"/>
    </row>
    <row r="22" spans="1:14" x14ac:dyDescent="0.25">
      <c r="A22" s="110"/>
      <c r="B22" s="39" t="s">
        <v>31</v>
      </c>
      <c r="C22" s="39"/>
      <c r="D22" s="39"/>
      <c r="E22" s="40"/>
      <c r="F22" s="41"/>
      <c r="G22" s="42" t="s">
        <v>32</v>
      </c>
      <c r="H22" s="42" t="s">
        <v>32</v>
      </c>
      <c r="I22" s="42" t="s">
        <v>32</v>
      </c>
      <c r="J22" s="42" t="s">
        <v>32</v>
      </c>
      <c r="K22" s="42" t="s">
        <v>32</v>
      </c>
      <c r="L22" s="42" t="s">
        <v>32</v>
      </c>
      <c r="M22" s="43" t="s">
        <v>32</v>
      </c>
      <c r="N22" s="14"/>
    </row>
    <row r="23" spans="1:14" x14ac:dyDescent="0.25">
      <c r="A23" s="110"/>
      <c r="B23" s="127" t="s">
        <v>33</v>
      </c>
      <c r="C23" s="127"/>
      <c r="D23" s="127"/>
      <c r="E23" s="128"/>
      <c r="F23" s="91" t="s">
        <v>34</v>
      </c>
      <c r="G23" s="92">
        <f t="shared" ref="G23:L24" si="4">G16+G24</f>
        <v>458500</v>
      </c>
      <c r="H23" s="92">
        <f t="shared" si="4"/>
        <v>469200</v>
      </c>
      <c r="I23" s="92">
        <f t="shared" si="4"/>
        <v>479400</v>
      </c>
      <c r="J23" s="92">
        <f t="shared" si="4"/>
        <v>489600</v>
      </c>
      <c r="K23" s="92">
        <f t="shared" si="4"/>
        <v>499800</v>
      </c>
      <c r="L23" s="92">
        <f t="shared" si="4"/>
        <v>550200</v>
      </c>
      <c r="M23" s="93">
        <f>M17+M25</f>
        <v>558100</v>
      </c>
      <c r="N23" s="44"/>
    </row>
    <row r="24" spans="1:14" x14ac:dyDescent="0.25">
      <c r="A24" s="110"/>
      <c r="B24" s="129" t="s">
        <v>35</v>
      </c>
      <c r="C24" s="129"/>
      <c r="D24" s="129"/>
      <c r="E24" s="130"/>
      <c r="F24" s="45" t="s">
        <v>34</v>
      </c>
      <c r="G24" s="24">
        <f t="shared" si="4"/>
        <v>458500</v>
      </c>
      <c r="H24" s="24">
        <f t="shared" si="4"/>
        <v>469200</v>
      </c>
      <c r="I24" s="24">
        <f t="shared" si="4"/>
        <v>479400</v>
      </c>
      <c r="J24" s="24">
        <f t="shared" si="4"/>
        <v>489600</v>
      </c>
      <c r="K24" s="24">
        <f t="shared" si="4"/>
        <v>499800</v>
      </c>
      <c r="L24" s="24">
        <f t="shared" si="4"/>
        <v>550200</v>
      </c>
      <c r="M24" s="46">
        <f>M17+M25</f>
        <v>558100</v>
      </c>
      <c r="N24" s="44"/>
    </row>
    <row r="25" spans="1:14" x14ac:dyDescent="0.25">
      <c r="A25" s="110"/>
      <c r="B25" s="39" t="s">
        <v>31</v>
      </c>
      <c r="C25" s="39"/>
      <c r="D25" s="39"/>
      <c r="E25" s="40"/>
      <c r="F25" s="41"/>
      <c r="G25" s="42">
        <v>35000</v>
      </c>
      <c r="H25" s="42">
        <v>35000</v>
      </c>
      <c r="I25" s="42">
        <v>35000</v>
      </c>
      <c r="J25" s="42">
        <v>35000</v>
      </c>
      <c r="K25" s="42">
        <v>35000</v>
      </c>
      <c r="L25" s="42">
        <v>35000</v>
      </c>
      <c r="M25" s="43">
        <v>35000</v>
      </c>
      <c r="N25" s="12"/>
    </row>
    <row r="26" spans="1:14" x14ac:dyDescent="0.25">
      <c r="A26" s="110"/>
      <c r="B26" s="131" t="s">
        <v>36</v>
      </c>
      <c r="C26" s="131"/>
      <c r="D26" s="131"/>
      <c r="E26" s="132"/>
      <c r="F26" s="47" t="s">
        <v>37</v>
      </c>
      <c r="G26" s="48">
        <f t="shared" ref="G26:M26" si="5">G17+G27</f>
        <v>503500</v>
      </c>
      <c r="H26" s="48">
        <f t="shared" si="5"/>
        <v>514200</v>
      </c>
      <c r="I26" s="48">
        <f t="shared" si="5"/>
        <v>524400</v>
      </c>
      <c r="J26" s="48">
        <f t="shared" si="5"/>
        <v>534600</v>
      </c>
      <c r="K26" s="48">
        <f t="shared" si="5"/>
        <v>544800</v>
      </c>
      <c r="L26" s="48">
        <f t="shared" si="5"/>
        <v>595200</v>
      </c>
      <c r="M26" s="49">
        <f t="shared" si="5"/>
        <v>603100</v>
      </c>
      <c r="N26" s="44"/>
    </row>
    <row r="27" spans="1:14" x14ac:dyDescent="0.25">
      <c r="A27" s="110"/>
      <c r="B27" s="133" t="s">
        <v>31</v>
      </c>
      <c r="C27" s="133"/>
      <c r="D27" s="133"/>
      <c r="E27" s="134"/>
      <c r="F27" s="50"/>
      <c r="G27" s="42">
        <v>80000</v>
      </c>
      <c r="H27" s="42">
        <v>80000</v>
      </c>
      <c r="I27" s="42">
        <v>80000</v>
      </c>
      <c r="J27" s="42">
        <v>80000</v>
      </c>
      <c r="K27" s="42">
        <v>80000</v>
      </c>
      <c r="L27" s="42">
        <v>80000</v>
      </c>
      <c r="M27" s="43">
        <v>80000</v>
      </c>
      <c r="N27" s="12"/>
    </row>
    <row r="28" spans="1:14" x14ac:dyDescent="0.25">
      <c r="A28" s="110"/>
      <c r="B28" s="127" t="s">
        <v>38</v>
      </c>
      <c r="C28" s="127"/>
      <c r="D28" s="127"/>
      <c r="E28" s="128"/>
      <c r="F28" s="95" t="s">
        <v>39</v>
      </c>
      <c r="G28" s="96">
        <v>464100</v>
      </c>
      <c r="H28" s="96">
        <v>474900</v>
      </c>
      <c r="I28" s="96">
        <v>485300</v>
      </c>
      <c r="J28" s="96">
        <v>495600</v>
      </c>
      <c r="K28" s="96">
        <v>515800</v>
      </c>
      <c r="L28" s="96">
        <v>537100</v>
      </c>
      <c r="M28" s="96">
        <v>549100</v>
      </c>
      <c r="N28" s="44"/>
    </row>
    <row r="29" spans="1:14" x14ac:dyDescent="0.25">
      <c r="A29" s="110"/>
      <c r="B29" s="135" t="s">
        <v>12</v>
      </c>
      <c r="C29" s="135"/>
      <c r="D29" s="135"/>
      <c r="E29" s="136"/>
      <c r="F29" s="97"/>
      <c r="G29" s="90">
        <v>0</v>
      </c>
      <c r="H29" s="90">
        <v>10800</v>
      </c>
      <c r="I29" s="90">
        <v>10400</v>
      </c>
      <c r="J29" s="90">
        <v>10300</v>
      </c>
      <c r="K29" s="90">
        <v>20200</v>
      </c>
      <c r="L29" s="90">
        <v>21300</v>
      </c>
      <c r="M29" s="90">
        <v>12000</v>
      </c>
      <c r="N29" s="12"/>
    </row>
    <row r="30" spans="1:14" x14ac:dyDescent="0.25">
      <c r="A30" s="110"/>
      <c r="B30" s="131"/>
      <c r="C30" s="131"/>
      <c r="D30" s="131"/>
      <c r="E30" s="132"/>
      <c r="F30" s="47" t="s">
        <v>40</v>
      </c>
      <c r="G30" s="48">
        <f t="shared" ref="G30:M30" si="6">G28+G31</f>
        <v>484100</v>
      </c>
      <c r="H30" s="48">
        <f t="shared" si="6"/>
        <v>494900</v>
      </c>
      <c r="I30" s="48">
        <f t="shared" si="6"/>
        <v>505300</v>
      </c>
      <c r="J30" s="48">
        <f t="shared" si="6"/>
        <v>515600</v>
      </c>
      <c r="K30" s="48">
        <f t="shared" si="6"/>
        <v>535800</v>
      </c>
      <c r="L30" s="48">
        <f t="shared" si="6"/>
        <v>557100</v>
      </c>
      <c r="M30" s="49">
        <f t="shared" si="6"/>
        <v>584100</v>
      </c>
      <c r="N30" s="44"/>
    </row>
    <row r="31" spans="1:14" x14ac:dyDescent="0.25">
      <c r="A31" s="110"/>
      <c r="B31" s="137" t="s">
        <v>31</v>
      </c>
      <c r="C31" s="137"/>
      <c r="D31" s="137"/>
      <c r="E31" s="138"/>
      <c r="F31" s="51"/>
      <c r="G31" s="22">
        <v>20000</v>
      </c>
      <c r="H31" s="22">
        <v>20000</v>
      </c>
      <c r="I31" s="22">
        <v>20000</v>
      </c>
      <c r="J31" s="22">
        <v>20000</v>
      </c>
      <c r="K31" s="22">
        <v>20000</v>
      </c>
      <c r="L31" s="22">
        <v>20000</v>
      </c>
      <c r="M31" s="52">
        <v>35000</v>
      </c>
      <c r="N31" s="12"/>
    </row>
    <row r="32" spans="1:14" x14ac:dyDescent="0.25">
      <c r="A32" s="110"/>
      <c r="B32" s="53" t="s">
        <v>41</v>
      </c>
      <c r="C32" s="54"/>
      <c r="D32" s="54"/>
      <c r="E32" s="54"/>
      <c r="F32" s="55"/>
      <c r="G32" s="56"/>
      <c r="H32" s="56"/>
      <c r="I32" s="56"/>
      <c r="J32" s="56"/>
      <c r="K32" s="56"/>
      <c r="L32" s="57"/>
      <c r="M32" s="58"/>
      <c r="N32" s="44"/>
    </row>
    <row r="33" spans="1:14" x14ac:dyDescent="0.25">
      <c r="A33" s="110"/>
      <c r="B33" s="127" t="s">
        <v>42</v>
      </c>
      <c r="C33" s="127"/>
      <c r="D33" s="127"/>
      <c r="E33" s="128"/>
      <c r="F33" s="98" t="s">
        <v>43</v>
      </c>
      <c r="G33" s="71">
        <v>504700</v>
      </c>
      <c r="H33" s="71">
        <v>514700</v>
      </c>
      <c r="I33" s="71">
        <v>519700</v>
      </c>
      <c r="J33" s="71">
        <v>524800</v>
      </c>
      <c r="K33" s="71">
        <v>537200</v>
      </c>
      <c r="L33" s="71">
        <v>556900</v>
      </c>
      <c r="M33" s="71">
        <v>597400</v>
      </c>
      <c r="N33" s="44"/>
    </row>
    <row r="34" spans="1:14" x14ac:dyDescent="0.25">
      <c r="A34" s="110"/>
      <c r="B34" s="123" t="s">
        <v>12</v>
      </c>
      <c r="C34" s="123"/>
      <c r="D34" s="123"/>
      <c r="E34" s="124"/>
      <c r="F34" s="99"/>
      <c r="G34" s="76">
        <v>0</v>
      </c>
      <c r="H34" s="76">
        <v>10000</v>
      </c>
      <c r="I34" s="76">
        <v>5000</v>
      </c>
      <c r="J34" s="76">
        <v>5100</v>
      </c>
      <c r="K34" s="76">
        <v>12400</v>
      </c>
      <c r="L34" s="76">
        <v>19700</v>
      </c>
      <c r="M34" s="76">
        <v>40500</v>
      </c>
      <c r="N34" s="14"/>
    </row>
    <row r="35" spans="1:14" x14ac:dyDescent="0.25">
      <c r="A35" s="110"/>
      <c r="B35" s="111" t="s">
        <v>44</v>
      </c>
      <c r="C35" s="111"/>
      <c r="D35" s="111"/>
      <c r="E35" s="112"/>
      <c r="F35" s="98" t="s">
        <v>45</v>
      </c>
      <c r="G35" s="71">
        <v>532800</v>
      </c>
      <c r="H35" s="71">
        <v>542600</v>
      </c>
      <c r="I35" s="71">
        <v>548300</v>
      </c>
      <c r="J35" s="71">
        <v>553800</v>
      </c>
      <c r="K35" s="71">
        <v>559000</v>
      </c>
      <c r="L35" s="71">
        <v>590200</v>
      </c>
      <c r="M35" s="71">
        <v>646100</v>
      </c>
      <c r="N35" s="13"/>
    </row>
    <row r="36" spans="1:14" x14ac:dyDescent="0.25">
      <c r="A36" s="110"/>
      <c r="B36" s="123" t="s">
        <v>12</v>
      </c>
      <c r="C36" s="123"/>
      <c r="D36" s="123"/>
      <c r="E36" s="124"/>
      <c r="F36" s="99"/>
      <c r="G36" s="76">
        <v>0</v>
      </c>
      <c r="H36" s="76">
        <v>9800</v>
      </c>
      <c r="I36" s="76">
        <v>5700</v>
      </c>
      <c r="J36" s="76">
        <v>5500</v>
      </c>
      <c r="K36" s="76">
        <v>5200</v>
      </c>
      <c r="L36" s="76">
        <v>31200</v>
      </c>
      <c r="M36" s="76">
        <v>55900</v>
      </c>
      <c r="N36" s="14"/>
    </row>
    <row r="37" spans="1:14" x14ac:dyDescent="0.25">
      <c r="A37" s="110"/>
      <c r="B37" s="111" t="s">
        <v>46</v>
      </c>
      <c r="C37" s="111"/>
      <c r="D37" s="111"/>
      <c r="E37" s="112"/>
      <c r="F37" s="98" t="s">
        <v>47</v>
      </c>
      <c r="G37" s="71">
        <v>550100</v>
      </c>
      <c r="H37" s="71">
        <v>560500</v>
      </c>
      <c r="I37" s="71">
        <v>566200</v>
      </c>
      <c r="J37" s="71">
        <v>571700</v>
      </c>
      <c r="K37" s="71">
        <v>579700</v>
      </c>
      <c r="L37" s="71">
        <v>608900</v>
      </c>
      <c r="M37" s="71">
        <v>674900</v>
      </c>
      <c r="N37" s="13"/>
    </row>
    <row r="38" spans="1:14" x14ac:dyDescent="0.25">
      <c r="A38" s="121"/>
      <c r="B38" s="122" t="s">
        <v>12</v>
      </c>
      <c r="C38" s="123"/>
      <c r="D38" s="123"/>
      <c r="E38" s="124"/>
      <c r="F38" s="99"/>
      <c r="G38" s="76">
        <v>0</v>
      </c>
      <c r="H38" s="76">
        <v>10400</v>
      </c>
      <c r="I38" s="76">
        <v>5700</v>
      </c>
      <c r="J38" s="76">
        <v>5500</v>
      </c>
      <c r="K38" s="76">
        <v>8000</v>
      </c>
      <c r="L38" s="76">
        <v>29200</v>
      </c>
      <c r="M38" s="76">
        <v>66000</v>
      </c>
      <c r="N38" s="14"/>
    </row>
    <row r="39" spans="1:14" x14ac:dyDescent="0.25">
      <c r="A39" s="59"/>
      <c r="B39" s="60"/>
      <c r="C39" s="60"/>
      <c r="D39" s="60"/>
      <c r="E39" s="60"/>
      <c r="F39" s="61"/>
      <c r="G39" s="62"/>
      <c r="H39" s="63"/>
      <c r="I39" s="63"/>
      <c r="J39" s="63"/>
      <c r="K39" s="63"/>
      <c r="L39" s="63"/>
      <c r="M39" s="63"/>
      <c r="N39" s="44"/>
    </row>
    <row r="40" spans="1:14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8"/>
      <c r="N40" s="13"/>
    </row>
    <row r="41" spans="1:14" x14ac:dyDescent="0.25">
      <c r="A41" s="64"/>
      <c r="B41" s="100" t="s">
        <v>48</v>
      </c>
      <c r="C41" s="100"/>
      <c r="D41" s="100"/>
      <c r="E41" s="100"/>
      <c r="F41" s="100"/>
      <c r="G41" s="81"/>
      <c r="H41" s="101">
        <v>250320</v>
      </c>
      <c r="I41" s="102"/>
      <c r="J41" s="6" t="s">
        <v>49</v>
      </c>
      <c r="K41" s="8"/>
      <c r="L41" s="6"/>
      <c r="M41" s="8"/>
      <c r="N41" s="13"/>
    </row>
    <row r="42" spans="1:14" x14ac:dyDescent="0.25">
      <c r="A42" s="64"/>
      <c r="B42" s="100" t="s">
        <v>50</v>
      </c>
      <c r="C42" s="100"/>
      <c r="D42" s="100"/>
      <c r="E42" s="100"/>
      <c r="F42" s="100"/>
      <c r="G42" s="81"/>
      <c r="H42" s="101">
        <v>281610</v>
      </c>
      <c r="I42" s="102"/>
      <c r="J42" s="8" t="s">
        <v>51</v>
      </c>
      <c r="K42" s="8"/>
      <c r="L42" s="6"/>
      <c r="M42" s="8"/>
      <c r="N42" s="13"/>
    </row>
    <row r="43" spans="1:14" x14ac:dyDescent="0.25">
      <c r="A43" s="64"/>
      <c r="B43" s="65"/>
      <c r="C43" s="65"/>
      <c r="D43" s="65"/>
      <c r="E43" s="65"/>
      <c r="F43" s="65"/>
      <c r="G43" s="6"/>
      <c r="H43" s="11"/>
      <c r="I43" s="9"/>
      <c r="J43" s="8"/>
      <c r="K43" s="8"/>
      <c r="L43" s="6"/>
      <c r="M43" s="8"/>
      <c r="N43" s="44"/>
    </row>
    <row r="44" spans="1:14" x14ac:dyDescent="0.25">
      <c r="A44" s="64"/>
      <c r="B44" s="100" t="s">
        <v>52</v>
      </c>
      <c r="C44" s="100"/>
      <c r="D44" s="100"/>
      <c r="E44" s="100"/>
      <c r="F44" s="100"/>
      <c r="G44" s="81"/>
      <c r="H44" s="101"/>
      <c r="I44" s="102"/>
      <c r="J44" s="8"/>
      <c r="K44" s="8"/>
      <c r="L44" s="6"/>
      <c r="M44" s="8"/>
      <c r="N44" s="6"/>
    </row>
    <row r="45" spans="1:14" x14ac:dyDescent="0.25">
      <c r="A45" s="64"/>
      <c r="B45" s="65"/>
      <c r="C45" s="65"/>
      <c r="D45" s="65"/>
      <c r="E45" s="65"/>
      <c r="F45" s="65"/>
      <c r="G45" s="66"/>
      <c r="H45" s="9"/>
      <c r="I45" s="9"/>
      <c r="J45" s="8"/>
      <c r="K45" s="8"/>
      <c r="L45" s="6"/>
      <c r="M45" s="8"/>
      <c r="N45" s="6"/>
    </row>
    <row r="46" spans="1:14" x14ac:dyDescent="0.25">
      <c r="A46" s="64"/>
      <c r="B46" s="103" t="s">
        <v>53</v>
      </c>
      <c r="C46" s="81"/>
      <c r="D46" s="81"/>
      <c r="E46" s="81"/>
      <c r="F46" s="80"/>
      <c r="G46" s="81"/>
      <c r="H46" s="80"/>
      <c r="I46" s="83"/>
      <c r="J46" s="8"/>
      <c r="K46" s="8"/>
      <c r="L46" s="6"/>
      <c r="M46" s="8"/>
      <c r="N46" s="6"/>
    </row>
    <row r="47" spans="1:14" x14ac:dyDescent="0.25">
      <c r="A47" s="64"/>
      <c r="B47" s="104" t="s">
        <v>54</v>
      </c>
      <c r="C47" s="105"/>
      <c r="D47" s="105"/>
      <c r="E47" s="105"/>
      <c r="F47" s="105"/>
      <c r="G47" s="105"/>
      <c r="H47" s="95" t="s">
        <v>55</v>
      </c>
      <c r="I47" s="106"/>
      <c r="J47" s="8"/>
      <c r="K47" s="6"/>
      <c r="L47" s="6"/>
      <c r="M47" s="8"/>
      <c r="N47" s="6"/>
    </row>
    <row r="48" spans="1:14" x14ac:dyDescent="0.25">
      <c r="A48" s="64"/>
      <c r="B48" s="107" t="s">
        <v>56</v>
      </c>
      <c r="C48" s="108"/>
      <c r="D48" s="105"/>
      <c r="E48" s="105"/>
      <c r="F48" s="105"/>
      <c r="G48" s="105"/>
      <c r="H48" s="98" t="s">
        <v>57</v>
      </c>
      <c r="I48" s="84"/>
      <c r="J48" s="6"/>
      <c r="K48" s="8"/>
      <c r="L48" s="6"/>
      <c r="M48" s="8"/>
      <c r="N48" s="6"/>
    </row>
    <row r="49" spans="1:14" x14ac:dyDescent="0.25">
      <c r="A49" s="64"/>
      <c r="B49" s="80" t="s">
        <v>58</v>
      </c>
      <c r="C49" s="80"/>
      <c r="D49" s="80"/>
      <c r="E49" s="80" t="s">
        <v>59</v>
      </c>
      <c r="F49" s="80"/>
      <c r="G49" s="80"/>
      <c r="H49" s="98" t="s">
        <v>60</v>
      </c>
      <c r="I49" s="84"/>
      <c r="J49" s="8"/>
      <c r="K49" s="8"/>
      <c r="L49" s="6"/>
      <c r="M49" s="8"/>
      <c r="N49" s="6"/>
    </row>
    <row r="50" spans="1:14" x14ac:dyDescent="0.25">
      <c r="A50" s="64"/>
      <c r="B50" s="103" t="s">
        <v>61</v>
      </c>
      <c r="C50" s="81"/>
      <c r="D50" s="81"/>
      <c r="E50" s="81"/>
      <c r="F50" s="80"/>
      <c r="G50" s="81"/>
      <c r="H50" s="80"/>
      <c r="I50" s="83"/>
      <c r="J50" s="8"/>
      <c r="K50" s="6"/>
      <c r="L50" s="6"/>
      <c r="M50" s="6"/>
      <c r="N50" s="6"/>
    </row>
    <row r="51" spans="1:14" x14ac:dyDescent="0.25">
      <c r="A51" s="64"/>
      <c r="B51" s="104" t="s">
        <v>62</v>
      </c>
      <c r="C51" s="105"/>
      <c r="D51" s="105"/>
      <c r="E51" s="105"/>
      <c r="F51" s="105"/>
      <c r="G51" s="105"/>
      <c r="H51" s="95" t="s">
        <v>63</v>
      </c>
      <c r="I51" s="106"/>
      <c r="J51" s="6"/>
      <c r="K51" s="6"/>
      <c r="L51" s="6"/>
      <c r="M51" s="6"/>
      <c r="N51" s="6"/>
    </row>
    <row r="52" spans="1:14" x14ac:dyDescent="0.25">
      <c r="A52" s="64"/>
      <c r="B52" s="104" t="s">
        <v>64</v>
      </c>
      <c r="C52" s="105"/>
      <c r="D52" s="105"/>
      <c r="E52" s="105"/>
      <c r="F52" s="105"/>
      <c r="G52" s="105"/>
      <c r="H52" s="98" t="s">
        <v>65</v>
      </c>
      <c r="I52" s="84"/>
      <c r="J52" s="6"/>
      <c r="K52" s="6"/>
      <c r="L52" s="6"/>
      <c r="M52" s="6"/>
      <c r="N52" s="6"/>
    </row>
    <row r="53" spans="1:14" x14ac:dyDescent="0.25">
      <c r="A53" s="64"/>
      <c r="B53" s="81" t="s">
        <v>66</v>
      </c>
      <c r="C53" s="81"/>
      <c r="D53" s="81"/>
      <c r="E53" s="81"/>
      <c r="F53" s="81"/>
      <c r="G53" s="83"/>
      <c r="H53" s="98" t="s">
        <v>67</v>
      </c>
      <c r="I53" s="84"/>
      <c r="J53" s="6"/>
      <c r="K53" s="6"/>
      <c r="L53" s="6"/>
      <c r="M53" s="6"/>
      <c r="N53" s="6"/>
    </row>
  </sheetData>
  <mergeCells count="26">
    <mergeCell ref="B30:E30"/>
    <mergeCell ref="B31:E31"/>
    <mergeCell ref="B33:E33"/>
    <mergeCell ref="B34:E34"/>
    <mergeCell ref="B14:E14"/>
    <mergeCell ref="B15:F15"/>
    <mergeCell ref="A17:A38"/>
    <mergeCell ref="B17:E17"/>
    <mergeCell ref="B18:E18"/>
    <mergeCell ref="B21:E21"/>
    <mergeCell ref="B23:E23"/>
    <mergeCell ref="B24:E24"/>
    <mergeCell ref="B26:E26"/>
    <mergeCell ref="B27:E27"/>
    <mergeCell ref="B35:E35"/>
    <mergeCell ref="B36:E36"/>
    <mergeCell ref="B37:E37"/>
    <mergeCell ref="B38:E38"/>
    <mergeCell ref="B28:E28"/>
    <mergeCell ref="B29:E29"/>
    <mergeCell ref="A5:A13"/>
    <mergeCell ref="B5:E5"/>
    <mergeCell ref="B6:E6"/>
    <mergeCell ref="B8:E8"/>
    <mergeCell ref="B12:E12"/>
    <mergeCell ref="B13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Reidunn Øglænd</dc:creator>
  <cp:keywords/>
  <dc:description/>
  <cp:lastModifiedBy>Reidunn Øglænd</cp:lastModifiedBy>
  <cp:revision/>
  <dcterms:created xsi:type="dcterms:W3CDTF">2022-04-07T09:15:02Z</dcterms:created>
  <dcterms:modified xsi:type="dcterms:W3CDTF">2022-04-25T06:51:21Z</dcterms:modified>
  <cp:category/>
  <cp:contentStatus/>
</cp:coreProperties>
</file>